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43" i="1" l="1"/>
  <c r="I195" i="1"/>
  <c r="G195" i="1"/>
  <c r="I176" i="1"/>
  <c r="H176" i="1"/>
  <c r="G176" i="1"/>
  <c r="H157" i="1"/>
  <c r="I157" i="1"/>
  <c r="G157" i="1"/>
  <c r="I138" i="1"/>
  <c r="H138" i="1"/>
  <c r="G138" i="1"/>
  <c r="I119" i="1"/>
  <c r="H119" i="1"/>
  <c r="G119" i="1"/>
  <c r="G100" i="1"/>
  <c r="H100" i="1"/>
  <c r="I100" i="1"/>
  <c r="I81" i="1"/>
  <c r="H81" i="1"/>
  <c r="G81" i="1"/>
  <c r="I62" i="1"/>
  <c r="H62" i="1"/>
  <c r="G62" i="1"/>
  <c r="I43" i="1"/>
  <c r="H43" i="1"/>
  <c r="G43" i="1"/>
  <c r="F24" i="1"/>
  <c r="F196" i="1" s="1"/>
  <c r="I24" i="1"/>
  <c r="H24" i="1"/>
  <c r="G24" i="1"/>
  <c r="J24" i="1"/>
  <c r="J196" i="1" s="1"/>
  <c r="I196" i="1" l="1"/>
  <c r="G196" i="1"/>
  <c r="H196" i="1"/>
</calcChain>
</file>

<file path=xl/sharedStrings.xml><?xml version="1.0" encoding="utf-8"?>
<sst xmlns="http://schemas.openxmlformats.org/spreadsheetml/2006/main" count="399" uniqueCount="155">
  <si>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</si>
  <si>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</si>
  <si>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</si>
  <si>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</si>
  <si>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</si>
  <si>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</si>
  <si>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</si>
  <si>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</si>
  <si>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</si>
  <si>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</si>
  <si>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</si>
  <si>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</si>
  <si>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</si>
  <si>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</si>
  <si>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</si>
  <si>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</si>
  <si>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</si>
  <si>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</si>
  <si>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</si>
  <si>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</si>
  <si>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</si>
  <si>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</si>
  <si>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</si>
  <si>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</si>
  <si>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</si>
  <si>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</si>
  <si>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</si>
  <si>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</si>
  <si>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</si>
  <si>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</si>
  <si>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</si>
  <si>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</si>
  <si>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</si>
  <si>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</si>
  <si>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</si>
  <si>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</si>
  <si>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</si>
  <si>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</si>
  <si>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</si>
  <si>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</t>
  </si>
  <si>
    <t>Омлет натуральный</t>
  </si>
  <si>
    <t>Помидоры свежие</t>
  </si>
  <si>
    <t>Хлеб ржаной</t>
  </si>
  <si>
    <t>Бутерброд с сыром</t>
  </si>
  <si>
    <t>Чай с лимоном</t>
  </si>
  <si>
    <t>конд. изд.</t>
  </si>
  <si>
    <t>Пирожное "Чоко пай"</t>
  </si>
  <si>
    <t>Салат из белокочанной капусты</t>
  </si>
  <si>
    <t>Суп картофельный с гречневой крупой и цыплёнком</t>
  </si>
  <si>
    <t>Мясо тушеное</t>
  </si>
  <si>
    <t>Макаронные изделия отварные</t>
  </si>
  <si>
    <t>Компот из свежих фруктов</t>
  </si>
  <si>
    <t>Хлеб пшеничный</t>
  </si>
  <si>
    <t>24.94</t>
  </si>
  <si>
    <t>003.17</t>
  </si>
  <si>
    <t>210.17</t>
  </si>
  <si>
    <t>378.17</t>
  </si>
  <si>
    <t>45.17</t>
  </si>
  <si>
    <t>101.17</t>
  </si>
  <si>
    <t>256.17</t>
  </si>
  <si>
    <t>309.17</t>
  </si>
  <si>
    <t>631.04</t>
  </si>
  <si>
    <t>Салат из овощей</t>
  </si>
  <si>
    <t>43.17</t>
  </si>
  <si>
    <t>Биточки из цыплёнка</t>
  </si>
  <si>
    <t>294.17</t>
  </si>
  <si>
    <t>Картофельное пюре</t>
  </si>
  <si>
    <t>312.17</t>
  </si>
  <si>
    <t>Чай с сахаром</t>
  </si>
  <si>
    <t>376.17</t>
  </si>
  <si>
    <t>Сок фруктовый</t>
  </si>
  <si>
    <t>Огурцы свежие</t>
  </si>
  <si>
    <t>Борщ с фасолью, цыпленком и сметаной</t>
  </si>
  <si>
    <t>84.17</t>
  </si>
  <si>
    <t>Поджарка из рыбы</t>
  </si>
  <si>
    <t>317.94</t>
  </si>
  <si>
    <t>Рис отварной</t>
  </si>
  <si>
    <t>304.17</t>
  </si>
  <si>
    <t>Компот из кураги</t>
  </si>
  <si>
    <t>348.17</t>
  </si>
  <si>
    <t>Запеканка из творога с молоком сгущенным</t>
  </si>
  <si>
    <t>297.94</t>
  </si>
  <si>
    <t>Печенье</t>
  </si>
  <si>
    <t>Фрукты свежие</t>
  </si>
  <si>
    <t>Рассольник Ленинградский с цыпленком и сметаной</t>
  </si>
  <si>
    <t>132.04</t>
  </si>
  <si>
    <t>Тефтели в соусе</t>
  </si>
  <si>
    <t>278.17</t>
  </si>
  <si>
    <t>Каша гречневая</t>
  </si>
  <si>
    <t>302.17</t>
  </si>
  <si>
    <t>прочее</t>
  </si>
  <si>
    <t>Сыр плавленый "Виола"</t>
  </si>
  <si>
    <t>Каша жидкая молочная рисовая</t>
  </si>
  <si>
    <t>182.17</t>
  </si>
  <si>
    <t>Какао с молоком</t>
  </si>
  <si>
    <t>382.17</t>
  </si>
  <si>
    <t>Салат из моркови с сахаром</t>
  </si>
  <si>
    <t>62.17</t>
  </si>
  <si>
    <t>Суп из овощей с цыпленком и сметаной</t>
  </si>
  <si>
    <t>135.04</t>
  </si>
  <si>
    <t>Филе цыпленка в сметанном соусе</t>
  </si>
  <si>
    <t>290.17</t>
  </si>
  <si>
    <t>Яйцо вареное</t>
  </si>
  <si>
    <t>209.17</t>
  </si>
  <si>
    <t>Блины с джемом</t>
  </si>
  <si>
    <t>674.94</t>
  </si>
  <si>
    <t>Молочный коктейль</t>
  </si>
  <si>
    <t>Салат из помидоров и огурцов с маслом растительным</t>
  </si>
  <si>
    <t>020.17</t>
  </si>
  <si>
    <t>Суп картофельный с рыбой</t>
  </si>
  <si>
    <t>97.17</t>
  </si>
  <si>
    <t>Азу</t>
  </si>
  <si>
    <t>438.04</t>
  </si>
  <si>
    <t>Напиток из плодов шиповника</t>
  </si>
  <si>
    <t>Мясо куриное "Деликатесное"</t>
  </si>
  <si>
    <t>Макароны с сыром</t>
  </si>
  <si>
    <t>333.04</t>
  </si>
  <si>
    <t>88.17</t>
  </si>
  <si>
    <t>Щи из свежей капусты с цыпленком и сметаной</t>
  </si>
  <si>
    <t>Гуляш</t>
  </si>
  <si>
    <t>437.04</t>
  </si>
  <si>
    <t>Каша молочная жидкая пшенная</t>
  </si>
  <si>
    <t>Кофейный напиток с молоком</t>
  </si>
  <si>
    <t>692.04</t>
  </si>
  <si>
    <t>выпечка</t>
  </si>
  <si>
    <t>Слойка домашняя</t>
  </si>
  <si>
    <t>Салат из моркови с яблоком</t>
  </si>
  <si>
    <t>59.17</t>
  </si>
  <si>
    <t>Суп картофельный с фасолью и цыпленком</t>
  </si>
  <si>
    <t>139.04</t>
  </si>
  <si>
    <t>Котлета куриная, фаршированная сыром</t>
  </si>
  <si>
    <t>Тельное из рыбы школьное</t>
  </si>
  <si>
    <t>331.97</t>
  </si>
  <si>
    <t>Салат из свежих помидоров с маслом растительным</t>
  </si>
  <si>
    <t>023.17</t>
  </si>
  <si>
    <t>Борщ с цыпленком и сметаной</t>
  </si>
  <si>
    <t>82.17</t>
  </si>
  <si>
    <t>Плов</t>
  </si>
  <si>
    <t>443.04</t>
  </si>
  <si>
    <t>Йогурт фруктовый</t>
  </si>
  <si>
    <t>Суп вермишелевый с цыпленком</t>
  </si>
  <si>
    <t>111.17</t>
  </si>
  <si>
    <t>Цыпленок, тушеный с картофелем и овощами</t>
  </si>
  <si>
    <t>488.04</t>
  </si>
  <si>
    <t>Шницель из говядины</t>
  </si>
  <si>
    <t>268.17</t>
  </si>
  <si>
    <t>Напиток фруктовый</t>
  </si>
  <si>
    <t>701.04</t>
  </si>
  <si>
    <t>102.17</t>
  </si>
  <si>
    <t>Суп картофельный с горохом и цыпленком</t>
  </si>
  <si>
    <t>Запеканка картофельная с мясом и маслом сливочным</t>
  </si>
  <si>
    <t>430.94</t>
  </si>
  <si>
    <t>МБОУ СОШ №9 города Владимира</t>
  </si>
  <si>
    <t>директор</t>
  </si>
  <si>
    <t>Мачнева 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</si>
</sst>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152</v>
      </c>
      <c r="D1" s="56"/>
      <c r="E1" s="56"/>
      <c r="F1" s="12" t="s">
        <v>16</v>
      </c>
      <c r="G1" s="2" t="s">
        <v>17</v>
      </c>
      <c r="H1" s="57" t="s">
        <v>153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154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155</v>
      </c>
      <c r="G6" s="40">
        <v>13.54</v>
      </c>
      <c r="H6" s="40">
        <v>21</v>
      </c>
      <c r="I6" s="40">
        <v>2.82</v>
      </c>
      <c r="J6" s="40">
        <v>255</v>
      </c>
      <c r="K6" s="41" t="s">
        <v>55</v>
      </c>
      <c r="L6" s="40"/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0.67</v>
      </c>
      <c r="H7" s="43">
        <v>0.12</v>
      </c>
      <c r="I7" s="43">
        <v>2.33</v>
      </c>
      <c r="J7" s="43">
        <v>15</v>
      </c>
      <c r="K7" s="44" t="s">
        <v>53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207</v>
      </c>
      <c r="G8" s="43">
        <v>0.27</v>
      </c>
      <c r="H8" s="43">
        <v>0.06</v>
      </c>
      <c r="I8" s="43">
        <v>10.29</v>
      </c>
      <c r="J8" s="43">
        <v>44</v>
      </c>
      <c r="K8" s="44" t="s">
        <v>56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32.5</v>
      </c>
      <c r="G9" s="43">
        <v>2.15</v>
      </c>
      <c r="H9" s="43">
        <v>0.36</v>
      </c>
      <c r="I9" s="43">
        <v>13.33</v>
      </c>
      <c r="J9" s="43">
        <v>65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39</v>
      </c>
      <c r="E11" s="42" t="s">
        <v>43</v>
      </c>
      <c r="F11" s="43">
        <v>50</v>
      </c>
      <c r="G11" s="43">
        <v>9.14</v>
      </c>
      <c r="H11" s="43">
        <v>10.47</v>
      </c>
      <c r="I11" s="43">
        <v>10.8</v>
      </c>
      <c r="J11" s="43">
        <v>177</v>
      </c>
      <c r="K11" s="51" t="s">
        <v>54</v>
      </c>
      <c r="L11" s="43"/>
    </row>
    <row r="12" spans="1:12" ht="15" x14ac:dyDescent="0.25">
      <c r="A12" s="23"/>
      <c r="B12" s="15"/>
      <c r="C12" s="11"/>
      <c r="D12" s="6" t="s">
        <v>45</v>
      </c>
      <c r="E12" s="42" t="s">
        <v>46</v>
      </c>
      <c r="F12" s="43">
        <v>28</v>
      </c>
      <c r="G12" s="43">
        <v>1.1200000000000001</v>
      </c>
      <c r="H12" s="43">
        <v>5</v>
      </c>
      <c r="I12" s="43">
        <v>18.2</v>
      </c>
      <c r="J12" s="43">
        <v>123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532.5</v>
      </c>
      <c r="G13" s="19">
        <f t="shared" ref="G13:J13" si="0">SUM(G6:G12)</f>
        <v>26.89</v>
      </c>
      <c r="H13" s="19">
        <f t="shared" si="0"/>
        <v>37.01</v>
      </c>
      <c r="I13" s="19">
        <f t="shared" si="0"/>
        <v>57.769999999999996</v>
      </c>
      <c r="J13" s="19">
        <f t="shared" si="0"/>
        <v>679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1.17</v>
      </c>
      <c r="H14" s="43">
        <v>3.06</v>
      </c>
      <c r="I14" s="43">
        <v>6.3</v>
      </c>
      <c r="J14" s="43">
        <v>58</v>
      </c>
      <c r="K14" s="44" t="s">
        <v>57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5.57</v>
      </c>
      <c r="H15" s="43">
        <v>4.93</v>
      </c>
      <c r="I15" s="43">
        <v>18.13</v>
      </c>
      <c r="J15" s="43">
        <v>140</v>
      </c>
      <c r="K15" s="44" t="s">
        <v>58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120</v>
      </c>
      <c r="G16" s="43">
        <v>15.3</v>
      </c>
      <c r="H16" s="43">
        <v>39.53</v>
      </c>
      <c r="I16" s="43">
        <v>2.69</v>
      </c>
      <c r="J16" s="43">
        <v>428</v>
      </c>
      <c r="K16" s="44" t="s">
        <v>59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5.64</v>
      </c>
      <c r="H17" s="43">
        <v>4.95</v>
      </c>
      <c r="I17" s="43">
        <v>35.96</v>
      </c>
      <c r="J17" s="43">
        <v>211</v>
      </c>
      <c r="K17" s="44" t="s">
        <v>60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0.18</v>
      </c>
      <c r="H18" s="43">
        <v>0.18</v>
      </c>
      <c r="I18" s="43">
        <v>24.43</v>
      </c>
      <c r="J18" s="43">
        <v>101</v>
      </c>
      <c r="K18" s="44" t="s">
        <v>61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20</v>
      </c>
      <c r="G19" s="43">
        <v>1.6</v>
      </c>
      <c r="H19" s="43">
        <v>0.8</v>
      </c>
      <c r="I19" s="43">
        <v>10.8</v>
      </c>
      <c r="J19" s="43">
        <v>58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32.5</v>
      </c>
      <c r="G20" s="43">
        <v>2.15</v>
      </c>
      <c r="H20" s="43">
        <v>0.36</v>
      </c>
      <c r="I20" s="43">
        <v>13.33</v>
      </c>
      <c r="J20" s="43">
        <v>65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782.5</v>
      </c>
      <c r="G23" s="19">
        <f t="shared" ref="G23:J23" si="2">SUM(G14:G22)</f>
        <v>31.61</v>
      </c>
      <c r="H23" s="19">
        <f t="shared" si="2"/>
        <v>53.81</v>
      </c>
      <c r="I23" s="19">
        <f t="shared" si="2"/>
        <v>111.63999999999999</v>
      </c>
      <c r="J23" s="19">
        <f t="shared" si="2"/>
        <v>1061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1315</v>
      </c>
      <c r="G24" s="32">
        <f t="shared" ref="G24:J24" si="4">G13+G23</f>
        <v>58.5</v>
      </c>
      <c r="H24" s="32">
        <f t="shared" si="4"/>
        <v>90.82</v>
      </c>
      <c r="I24" s="32">
        <f t="shared" si="4"/>
        <v>169.40999999999997</v>
      </c>
      <c r="J24" s="32">
        <f t="shared" si="4"/>
        <v>1740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100</v>
      </c>
      <c r="G25" s="40">
        <v>13.66</v>
      </c>
      <c r="H25" s="40">
        <v>15.88</v>
      </c>
      <c r="I25" s="40">
        <v>16.5</v>
      </c>
      <c r="J25" s="40">
        <v>266</v>
      </c>
      <c r="K25" s="41" t="s">
        <v>65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62</v>
      </c>
      <c r="F26" s="43">
        <v>60</v>
      </c>
      <c r="G26" s="43">
        <v>0.78</v>
      </c>
      <c r="H26" s="43">
        <v>3.68</v>
      </c>
      <c r="I26" s="43">
        <v>2.25</v>
      </c>
      <c r="J26" s="43">
        <v>46</v>
      </c>
      <c r="K26" s="44" t="s">
        <v>63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0.2</v>
      </c>
      <c r="H27" s="43">
        <v>0.05</v>
      </c>
      <c r="I27" s="43">
        <v>10.050000000000001</v>
      </c>
      <c r="J27" s="43">
        <v>41</v>
      </c>
      <c r="K27" s="44" t="s">
        <v>69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32.5</v>
      </c>
      <c r="G28" s="43">
        <v>2.15</v>
      </c>
      <c r="H28" s="43">
        <v>0.36</v>
      </c>
      <c r="I28" s="43">
        <v>13.33</v>
      </c>
      <c r="J28" s="43">
        <v>65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29</v>
      </c>
      <c r="E30" s="42" t="s">
        <v>66</v>
      </c>
      <c r="F30" s="43">
        <v>150</v>
      </c>
      <c r="G30" s="43">
        <v>4.18</v>
      </c>
      <c r="H30" s="43">
        <v>4.99</v>
      </c>
      <c r="I30" s="43">
        <v>29.2</v>
      </c>
      <c r="J30" s="43">
        <v>179</v>
      </c>
      <c r="K30" s="44" t="s">
        <v>67</v>
      </c>
      <c r="L30" s="43"/>
    </row>
    <row r="31" spans="1:12" ht="15" x14ac:dyDescent="0.25">
      <c r="A31" s="14"/>
      <c r="B31" s="15"/>
      <c r="C31" s="11"/>
      <c r="D31" s="6" t="s">
        <v>30</v>
      </c>
      <c r="E31" s="42" t="s">
        <v>70</v>
      </c>
      <c r="F31" s="43">
        <v>200</v>
      </c>
      <c r="G31" s="43">
        <v>0</v>
      </c>
      <c r="H31" s="43">
        <v>0</v>
      </c>
      <c r="I31" s="43">
        <v>22</v>
      </c>
      <c r="J31" s="43">
        <v>96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742.5</v>
      </c>
      <c r="G32" s="19">
        <f t="shared" ref="G32" si="6">SUM(G25:G31)</f>
        <v>20.97</v>
      </c>
      <c r="H32" s="19">
        <f t="shared" ref="H32" si="7">SUM(H25:H31)</f>
        <v>24.96</v>
      </c>
      <c r="I32" s="19">
        <f t="shared" ref="I32" si="8">SUM(I25:I31)</f>
        <v>93.33</v>
      </c>
      <c r="J32" s="19">
        <f t="shared" ref="J32:L32" si="9">SUM(J25:J31)</f>
        <v>693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60</v>
      </c>
      <c r="G33" s="43">
        <v>0.43</v>
      </c>
      <c r="H33" s="43">
        <v>0.06</v>
      </c>
      <c r="I33" s="43">
        <v>1.1599999999999999</v>
      </c>
      <c r="J33" s="43">
        <v>7</v>
      </c>
      <c r="K33" s="44" t="s">
        <v>53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4.87</v>
      </c>
      <c r="H34" s="43">
        <v>6.87</v>
      </c>
      <c r="I34" s="43">
        <v>18.920000000000002</v>
      </c>
      <c r="J34" s="43">
        <v>158</v>
      </c>
      <c r="K34" s="44" t="s">
        <v>73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74</v>
      </c>
      <c r="F35" s="43">
        <v>90</v>
      </c>
      <c r="G35" s="43">
        <v>18.47</v>
      </c>
      <c r="H35" s="43">
        <v>6.09</v>
      </c>
      <c r="I35" s="43">
        <v>4.07</v>
      </c>
      <c r="J35" s="43">
        <v>145</v>
      </c>
      <c r="K35" s="44" t="s">
        <v>75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76</v>
      </c>
      <c r="F36" s="43">
        <v>150</v>
      </c>
      <c r="G36" s="43">
        <v>3.87</v>
      </c>
      <c r="H36" s="43">
        <v>6.07</v>
      </c>
      <c r="I36" s="43">
        <v>39.96</v>
      </c>
      <c r="J36" s="43">
        <v>230</v>
      </c>
      <c r="K36" s="44" t="s">
        <v>77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78</v>
      </c>
      <c r="F37" s="43">
        <v>200</v>
      </c>
      <c r="G37" s="43">
        <v>0.3</v>
      </c>
      <c r="H37" s="43">
        <v>0.1</v>
      </c>
      <c r="I37" s="43">
        <v>19.170000000000002</v>
      </c>
      <c r="J37" s="43">
        <v>79</v>
      </c>
      <c r="K37" s="44" t="s">
        <v>79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20</v>
      </c>
      <c r="G38" s="43">
        <v>1.6</v>
      </c>
      <c r="H38" s="43">
        <v>0.8</v>
      </c>
      <c r="I38" s="43">
        <v>10.8</v>
      </c>
      <c r="J38" s="43">
        <v>58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32.5</v>
      </c>
      <c r="G39" s="43">
        <v>2.15</v>
      </c>
      <c r="H39" s="43">
        <v>0.36</v>
      </c>
      <c r="I39" s="43">
        <v>13.33</v>
      </c>
      <c r="J39" s="43">
        <v>65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752.5</v>
      </c>
      <c r="G42" s="19">
        <f t="shared" ref="G42" si="10">SUM(G33:G41)</f>
        <v>31.69</v>
      </c>
      <c r="H42" s="19">
        <f t="shared" ref="H42" si="11">SUM(H33:H41)</f>
        <v>20.350000000000001</v>
      </c>
      <c r="I42" s="19">
        <f t="shared" ref="I42" si="12">SUM(I33:I41)</f>
        <v>107.41</v>
      </c>
      <c r="J42" s="19">
        <f t="shared" ref="J42:L42" si="13">SUM(J33:J41)</f>
        <v>742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1495</v>
      </c>
      <c r="G43" s="32">
        <f t="shared" ref="G43" si="14">G32+G42</f>
        <v>52.66</v>
      </c>
      <c r="H43" s="32">
        <f t="shared" ref="H43" si="15">H32+H42</f>
        <v>45.31</v>
      </c>
      <c r="I43" s="32">
        <f t="shared" ref="I43" si="16">I32+I42</f>
        <v>200.74</v>
      </c>
      <c r="J43" s="32">
        <f t="shared" ref="J43:L43" si="17">J32+J42</f>
        <v>1435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180</v>
      </c>
      <c r="G44" s="40">
        <v>34.520000000000003</v>
      </c>
      <c r="H44" s="40">
        <v>6.2</v>
      </c>
      <c r="I44" s="40">
        <v>47.19</v>
      </c>
      <c r="J44" s="40">
        <v>388</v>
      </c>
      <c r="K44" s="41" t="s">
        <v>81</v>
      </c>
      <c r="L44" s="40"/>
    </row>
    <row r="45" spans="1:12" ht="15" x14ac:dyDescent="0.25">
      <c r="A45" s="23"/>
      <c r="B45" s="15"/>
      <c r="C45" s="11"/>
      <c r="D45" s="6" t="s">
        <v>45</v>
      </c>
      <c r="E45" s="42" t="s">
        <v>82</v>
      </c>
      <c r="F45" s="43">
        <v>40</v>
      </c>
      <c r="G45" s="43">
        <v>3.04</v>
      </c>
      <c r="H45" s="43">
        <v>7.2</v>
      </c>
      <c r="I45" s="43">
        <v>26.4</v>
      </c>
      <c r="J45" s="43">
        <v>184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207</v>
      </c>
      <c r="G46" s="43">
        <v>0.27</v>
      </c>
      <c r="H46" s="43">
        <v>0.06</v>
      </c>
      <c r="I46" s="43">
        <v>10.29</v>
      </c>
      <c r="J46" s="43">
        <v>44</v>
      </c>
      <c r="K46" s="44" t="s">
        <v>56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83</v>
      </c>
      <c r="F48" s="43">
        <v>100</v>
      </c>
      <c r="G48" s="43">
        <v>0.8</v>
      </c>
      <c r="H48" s="43">
        <v>0.4</v>
      </c>
      <c r="I48" s="43">
        <v>8.1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527</v>
      </c>
      <c r="G51" s="19">
        <f t="shared" ref="G51" si="18">SUM(G44:G50)</f>
        <v>38.630000000000003</v>
      </c>
      <c r="H51" s="19">
        <f t="shared" ref="H51" si="19">SUM(H44:H50)</f>
        <v>13.860000000000001</v>
      </c>
      <c r="I51" s="19">
        <f t="shared" ref="I51" si="20">SUM(I44:I50)</f>
        <v>91.97999999999999</v>
      </c>
      <c r="J51" s="19">
        <f t="shared" ref="J51:L51" si="21">SUM(J44:J50)</f>
        <v>663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0.67</v>
      </c>
      <c r="H52" s="43">
        <v>0.12</v>
      </c>
      <c r="I52" s="43">
        <v>2.33</v>
      </c>
      <c r="J52" s="43">
        <v>15</v>
      </c>
      <c r="K52" s="44" t="s">
        <v>53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5.15</v>
      </c>
      <c r="H53" s="43">
        <v>7.02</v>
      </c>
      <c r="I53" s="43">
        <v>16.09</v>
      </c>
      <c r="J53" s="43">
        <v>149</v>
      </c>
      <c r="K53" s="44" t="s">
        <v>85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>
        <v>100</v>
      </c>
      <c r="G54" s="43">
        <v>11.1</v>
      </c>
      <c r="H54" s="43">
        <v>16.829999999999998</v>
      </c>
      <c r="I54" s="43">
        <v>12.67</v>
      </c>
      <c r="J54" s="43">
        <v>247</v>
      </c>
      <c r="K54" s="44" t="s">
        <v>87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88</v>
      </c>
      <c r="F55" s="43">
        <v>150</v>
      </c>
      <c r="G55" s="43">
        <v>8.76</v>
      </c>
      <c r="H55" s="43">
        <v>6.58</v>
      </c>
      <c r="I55" s="43">
        <v>39.57</v>
      </c>
      <c r="J55" s="43">
        <v>252</v>
      </c>
      <c r="K55" s="44" t="s">
        <v>89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</v>
      </c>
      <c r="H56" s="43">
        <v>0</v>
      </c>
      <c r="I56" s="43">
        <v>22</v>
      </c>
      <c r="J56" s="43">
        <v>96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32.5</v>
      </c>
      <c r="G58" s="43">
        <v>2.15</v>
      </c>
      <c r="H58" s="43">
        <v>0.36</v>
      </c>
      <c r="I58" s="43">
        <v>13.33</v>
      </c>
      <c r="J58" s="43">
        <v>65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742.5</v>
      </c>
      <c r="G61" s="19">
        <f t="shared" ref="G61" si="22">SUM(G52:G60)</f>
        <v>27.83</v>
      </c>
      <c r="H61" s="19">
        <f t="shared" ref="H61" si="23">SUM(H52:H60)</f>
        <v>30.909999999999997</v>
      </c>
      <c r="I61" s="19">
        <f t="shared" ref="I61" si="24">SUM(I52:I60)</f>
        <v>105.99</v>
      </c>
      <c r="J61" s="19">
        <f t="shared" ref="J61:L61" si="25">SUM(J52:J60)</f>
        <v>824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1269.5</v>
      </c>
      <c r="G62" s="32">
        <f t="shared" ref="G62" si="26">G51+G61</f>
        <v>66.460000000000008</v>
      </c>
      <c r="H62" s="32">
        <f t="shared" ref="H62" si="27">H51+H61</f>
        <v>44.769999999999996</v>
      </c>
      <c r="I62" s="32">
        <f t="shared" ref="I62" si="28">I51+I61</f>
        <v>197.96999999999997</v>
      </c>
      <c r="J62" s="32">
        <f t="shared" ref="J62:L62" si="29">J51+J61</f>
        <v>1487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160</v>
      </c>
      <c r="G63" s="40">
        <v>3.93</v>
      </c>
      <c r="H63" s="40">
        <v>8.52</v>
      </c>
      <c r="I63" s="40">
        <v>24.31</v>
      </c>
      <c r="J63" s="40">
        <v>190</v>
      </c>
      <c r="K63" s="41" t="s">
        <v>93</v>
      </c>
      <c r="L63" s="40"/>
    </row>
    <row r="64" spans="1:12" ht="15" x14ac:dyDescent="0.25">
      <c r="A64" s="23"/>
      <c r="B64" s="15"/>
      <c r="C64" s="11"/>
      <c r="D64" s="6" t="s">
        <v>90</v>
      </c>
      <c r="E64" s="42" t="s">
        <v>91</v>
      </c>
      <c r="F64" s="43">
        <v>16</v>
      </c>
      <c r="G64" s="43">
        <v>0.9</v>
      </c>
      <c r="H64" s="43">
        <v>27</v>
      </c>
      <c r="I64" s="43">
        <v>5</v>
      </c>
      <c r="J64" s="43">
        <v>40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94</v>
      </c>
      <c r="F65" s="43">
        <v>200</v>
      </c>
      <c r="G65" s="43">
        <v>3.97</v>
      </c>
      <c r="H65" s="43">
        <v>0.65</v>
      </c>
      <c r="I65" s="43">
        <v>20.28</v>
      </c>
      <c r="J65" s="43">
        <v>103</v>
      </c>
      <c r="K65" s="44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20</v>
      </c>
      <c r="G66" s="43">
        <v>1.6</v>
      </c>
      <c r="H66" s="43">
        <v>0.8</v>
      </c>
      <c r="I66" s="43">
        <v>10.8</v>
      </c>
      <c r="J66" s="43">
        <v>58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83</v>
      </c>
      <c r="F67" s="43">
        <v>160</v>
      </c>
      <c r="G67" s="43">
        <v>2.4</v>
      </c>
      <c r="H67" s="43">
        <v>0.8</v>
      </c>
      <c r="I67" s="43">
        <v>33.6</v>
      </c>
      <c r="J67" s="43">
        <v>154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556</v>
      </c>
      <c r="G70" s="19">
        <f t="shared" ref="G70" si="30">SUM(G63:G69)</f>
        <v>12.8</v>
      </c>
      <c r="H70" s="19">
        <f t="shared" ref="H70" si="31">SUM(H63:H69)</f>
        <v>37.769999999999989</v>
      </c>
      <c r="I70" s="19">
        <f t="shared" ref="I70" si="32">SUM(I63:I69)</f>
        <v>93.990000000000009</v>
      </c>
      <c r="J70" s="19">
        <f t="shared" ref="J70:L70" si="33">SUM(J63:J69)</f>
        <v>545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96</v>
      </c>
      <c r="F71" s="43">
        <v>60</v>
      </c>
      <c r="G71" s="43">
        <v>0.94</v>
      </c>
      <c r="H71" s="43">
        <v>7.0000000000000007E-2</v>
      </c>
      <c r="I71" s="43">
        <v>7.96</v>
      </c>
      <c r="J71" s="43">
        <v>37</v>
      </c>
      <c r="K71" s="44" t="s">
        <v>97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4.82</v>
      </c>
      <c r="H72" s="43">
        <v>6.9</v>
      </c>
      <c r="I72" s="43">
        <v>11.05</v>
      </c>
      <c r="J72" s="43">
        <v>137</v>
      </c>
      <c r="K72" s="44" t="s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100</v>
      </c>
      <c r="F73" s="43">
        <v>90</v>
      </c>
      <c r="G73" s="43">
        <v>16.38</v>
      </c>
      <c r="H73" s="43">
        <v>16.100000000000001</v>
      </c>
      <c r="I73" s="43">
        <v>1.9</v>
      </c>
      <c r="J73" s="43">
        <v>218</v>
      </c>
      <c r="K73" s="44" t="s">
        <v>101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150</v>
      </c>
      <c r="G74" s="43">
        <v>5.64</v>
      </c>
      <c r="H74" s="43">
        <v>4.95</v>
      </c>
      <c r="I74" s="43">
        <v>35.96</v>
      </c>
      <c r="J74" s="43">
        <v>211</v>
      </c>
      <c r="K74" s="44" t="s">
        <v>60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0.25</v>
      </c>
      <c r="H75" s="43">
        <v>0.2</v>
      </c>
      <c r="I75" s="43">
        <v>24</v>
      </c>
      <c r="J75" s="43">
        <v>101</v>
      </c>
      <c r="K75" s="44" t="s">
        <v>61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20</v>
      </c>
      <c r="G76" s="43">
        <v>1.6</v>
      </c>
      <c r="H76" s="43">
        <v>0.8</v>
      </c>
      <c r="I76" s="43">
        <v>10.8</v>
      </c>
      <c r="J76" s="43">
        <v>58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32.5</v>
      </c>
      <c r="G77" s="43">
        <v>2.15</v>
      </c>
      <c r="H77" s="43">
        <v>0.36</v>
      </c>
      <c r="I77" s="43">
        <v>13.33</v>
      </c>
      <c r="J77" s="43">
        <v>65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752.5</v>
      </c>
      <c r="G80" s="19">
        <f t="shared" ref="G80" si="34">SUM(G71:G79)</f>
        <v>31.78</v>
      </c>
      <c r="H80" s="19">
        <f t="shared" ref="H80" si="35">SUM(H71:H79)</f>
        <v>29.38</v>
      </c>
      <c r="I80" s="19">
        <f t="shared" ref="I80" si="36">SUM(I71:I79)</f>
        <v>105</v>
      </c>
      <c r="J80" s="19">
        <f t="shared" ref="J80:L80" si="37">SUM(J71:J79)</f>
        <v>827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1308.5</v>
      </c>
      <c r="G81" s="32">
        <f t="shared" ref="G81" si="38">G70+G80</f>
        <v>44.58</v>
      </c>
      <c r="H81" s="32">
        <f t="shared" ref="H81" si="39">H70+H80</f>
        <v>67.149999999999991</v>
      </c>
      <c r="I81" s="32">
        <f t="shared" ref="I81" si="40">I70+I80</f>
        <v>198.99</v>
      </c>
      <c r="J81" s="32">
        <f t="shared" ref="J81:L81" si="41">J70+J80</f>
        <v>1372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104</v>
      </c>
      <c r="F82" s="40">
        <v>200</v>
      </c>
      <c r="G82" s="40">
        <v>12.12</v>
      </c>
      <c r="H82" s="40">
        <v>13.87</v>
      </c>
      <c r="I82" s="40">
        <v>61.87</v>
      </c>
      <c r="J82" s="40">
        <v>426</v>
      </c>
      <c r="K82" s="41" t="s">
        <v>105</v>
      </c>
      <c r="L82" s="40"/>
    </row>
    <row r="83" spans="1:12" ht="15" x14ac:dyDescent="0.25">
      <c r="A83" s="23"/>
      <c r="B83" s="15"/>
      <c r="C83" s="11"/>
      <c r="D83" s="6" t="s">
        <v>90</v>
      </c>
      <c r="E83" s="42" t="s">
        <v>102</v>
      </c>
      <c r="F83" s="43">
        <v>40</v>
      </c>
      <c r="G83" s="43">
        <v>5.0999999999999996</v>
      </c>
      <c r="H83" s="43">
        <v>4.5999999999999996</v>
      </c>
      <c r="I83" s="43">
        <v>0.3</v>
      </c>
      <c r="J83" s="43">
        <v>63</v>
      </c>
      <c r="K83" s="44" t="s">
        <v>103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0.2</v>
      </c>
      <c r="H84" s="43">
        <v>0.05</v>
      </c>
      <c r="I84" s="43">
        <v>10.050000000000001</v>
      </c>
      <c r="J84" s="43">
        <v>41</v>
      </c>
      <c r="K84" s="44" t="s">
        <v>69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83</v>
      </c>
      <c r="F86" s="43">
        <v>130</v>
      </c>
      <c r="G86" s="43">
        <v>0.52</v>
      </c>
      <c r="H86" s="43">
        <v>0.52</v>
      </c>
      <c r="I86" s="43">
        <v>12.74</v>
      </c>
      <c r="J86" s="43">
        <v>61</v>
      </c>
      <c r="K86" s="44"/>
      <c r="L86" s="43"/>
    </row>
    <row r="87" spans="1:12" ht="15" x14ac:dyDescent="0.25">
      <c r="A87" s="23"/>
      <c r="B87" s="15"/>
      <c r="C87" s="11"/>
      <c r="D87" s="6" t="s">
        <v>90</v>
      </c>
      <c r="E87" s="42" t="s">
        <v>106</v>
      </c>
      <c r="F87" s="43">
        <v>200</v>
      </c>
      <c r="G87" s="43">
        <v>5.4</v>
      </c>
      <c r="H87" s="43">
        <v>4.2</v>
      </c>
      <c r="I87" s="43">
        <v>18</v>
      </c>
      <c r="J87" s="43">
        <v>132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770</v>
      </c>
      <c r="G89" s="19">
        <f t="shared" ref="G89" si="42">SUM(G82:G88)</f>
        <v>23.339999999999996</v>
      </c>
      <c r="H89" s="19">
        <f t="shared" ref="H89" si="43">SUM(H82:H88)</f>
        <v>23.24</v>
      </c>
      <c r="I89" s="19">
        <f t="shared" ref="I89" si="44">SUM(I82:I88)</f>
        <v>102.96</v>
      </c>
      <c r="J89" s="19">
        <f t="shared" ref="J89:L89" si="45">SUM(J82:J88)</f>
        <v>723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65</v>
      </c>
      <c r="G90" s="43">
        <v>0.55000000000000004</v>
      </c>
      <c r="H90" s="43">
        <v>5.09</v>
      </c>
      <c r="I90" s="43">
        <v>1.74</v>
      </c>
      <c r="J90" s="43">
        <v>56</v>
      </c>
      <c r="K90" s="44" t="s">
        <v>108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109</v>
      </c>
      <c r="F91" s="43">
        <v>200</v>
      </c>
      <c r="G91" s="43">
        <v>4.76</v>
      </c>
      <c r="H91" s="43">
        <v>2.5099999999999998</v>
      </c>
      <c r="I91" s="43">
        <v>19.98</v>
      </c>
      <c r="J91" s="43">
        <v>122</v>
      </c>
      <c r="K91" s="44" t="s">
        <v>110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111</v>
      </c>
      <c r="F92" s="43">
        <v>200</v>
      </c>
      <c r="G92" s="43">
        <v>13.86</v>
      </c>
      <c r="H92" s="43">
        <v>31.22</v>
      </c>
      <c r="I92" s="43">
        <v>24.29</v>
      </c>
      <c r="J92" s="43">
        <v>435</v>
      </c>
      <c r="K92" s="44" t="s">
        <v>112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200</v>
      </c>
      <c r="G93" s="43">
        <v>0.68</v>
      </c>
      <c r="H93" s="43">
        <v>0.28000000000000003</v>
      </c>
      <c r="I93" s="43">
        <v>29.62</v>
      </c>
      <c r="J93" s="43">
        <v>137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20</v>
      </c>
      <c r="G95" s="43">
        <v>1.6</v>
      </c>
      <c r="H95" s="43">
        <v>0.8</v>
      </c>
      <c r="I95" s="43">
        <v>10.8</v>
      </c>
      <c r="J95" s="43">
        <v>58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32.5</v>
      </c>
      <c r="G96" s="43">
        <v>2.15</v>
      </c>
      <c r="H96" s="43">
        <v>0.36</v>
      </c>
      <c r="I96" s="43">
        <v>13.33</v>
      </c>
      <c r="J96" s="43">
        <v>65</v>
      </c>
      <c r="K96" s="44"/>
      <c r="L96" s="43"/>
    </row>
    <row r="97" spans="1:12" ht="15" x14ac:dyDescent="0.25">
      <c r="A97" s="23"/>
      <c r="B97" s="15"/>
      <c r="C97" s="11"/>
      <c r="D97" s="6" t="s">
        <v>24</v>
      </c>
      <c r="E97" s="42" t="s">
        <v>83</v>
      </c>
      <c r="F97" s="43">
        <v>130</v>
      </c>
      <c r="G97" s="43">
        <v>0.52</v>
      </c>
      <c r="H97" s="43">
        <v>0.52</v>
      </c>
      <c r="I97" s="43">
        <v>12.74</v>
      </c>
      <c r="J97" s="43">
        <v>61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847.5</v>
      </c>
      <c r="G99" s="19">
        <f t="shared" ref="G99" si="46">SUM(G90:G98)</f>
        <v>24.119999999999997</v>
      </c>
      <c r="H99" s="19">
        <f t="shared" ref="H99" si="47">SUM(H90:H98)</f>
        <v>40.78</v>
      </c>
      <c r="I99" s="19">
        <f t="shared" ref="I99" si="48">SUM(I90:I98)</f>
        <v>112.49999999999999</v>
      </c>
      <c r="J99" s="19">
        <f t="shared" ref="J99:L99" si="49">SUM(J90:J98)</f>
        <v>934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1617.5</v>
      </c>
      <c r="G100" s="32">
        <f t="shared" ref="G100" si="50">G89+G99</f>
        <v>47.459999999999994</v>
      </c>
      <c r="H100" s="32">
        <f t="shared" ref="H100" si="51">H89+H99</f>
        <v>64.02</v>
      </c>
      <c r="I100" s="32">
        <f t="shared" ref="I100" si="52">I89+I99</f>
        <v>215.45999999999998</v>
      </c>
      <c r="J100" s="32">
        <f t="shared" ref="J100:L100" si="53">J89+J99</f>
        <v>1657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200</v>
      </c>
      <c r="G101" s="40">
        <v>11.86</v>
      </c>
      <c r="H101" s="40">
        <v>18.63</v>
      </c>
      <c r="I101" s="40">
        <v>41.1</v>
      </c>
      <c r="J101" s="40">
        <v>382</v>
      </c>
      <c r="K101" s="41" t="s">
        <v>116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60</v>
      </c>
      <c r="G102" s="43">
        <v>0.67</v>
      </c>
      <c r="H102" s="43">
        <v>0.12</v>
      </c>
      <c r="I102" s="43">
        <v>2.33</v>
      </c>
      <c r="J102" s="43">
        <v>15</v>
      </c>
      <c r="K102" s="44" t="s">
        <v>53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0.2</v>
      </c>
      <c r="H103" s="43">
        <v>0.05</v>
      </c>
      <c r="I103" s="43">
        <v>10.050000000000001</v>
      </c>
      <c r="J103" s="43">
        <v>41</v>
      </c>
      <c r="K103" s="44" t="s">
        <v>69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20</v>
      </c>
      <c r="G104" s="43">
        <v>1.6</v>
      </c>
      <c r="H104" s="43">
        <v>0.8</v>
      </c>
      <c r="I104" s="43">
        <v>10.8</v>
      </c>
      <c r="J104" s="43">
        <v>58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83</v>
      </c>
      <c r="F105" s="43">
        <v>100</v>
      </c>
      <c r="G105" s="43">
        <v>0.8</v>
      </c>
      <c r="H105" s="43">
        <v>0.4</v>
      </c>
      <c r="I105" s="43">
        <v>8.1</v>
      </c>
      <c r="J105" s="43">
        <v>47</v>
      </c>
      <c r="K105" s="44"/>
      <c r="L105" s="43"/>
    </row>
    <row r="106" spans="1:12" ht="15" x14ac:dyDescent="0.25">
      <c r="A106" s="23"/>
      <c r="B106" s="15"/>
      <c r="C106" s="11"/>
      <c r="D106" s="6" t="s">
        <v>90</v>
      </c>
      <c r="E106" s="42" t="s">
        <v>114</v>
      </c>
      <c r="F106" s="43">
        <v>40</v>
      </c>
      <c r="G106" s="43">
        <v>9.57</v>
      </c>
      <c r="H106" s="43">
        <v>3.33</v>
      </c>
      <c r="I106" s="43">
        <v>0.83</v>
      </c>
      <c r="J106" s="43">
        <v>60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24.7</v>
      </c>
      <c r="H108" s="19">
        <f t="shared" si="54"/>
        <v>23.33</v>
      </c>
      <c r="I108" s="19">
        <f t="shared" si="54"/>
        <v>73.209999999999994</v>
      </c>
      <c r="J108" s="19">
        <f t="shared" si="54"/>
        <v>603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60</v>
      </c>
      <c r="G109" s="43">
        <v>0.43</v>
      </c>
      <c r="H109" s="43">
        <v>0.06</v>
      </c>
      <c r="I109" s="43">
        <v>1.1599999999999999</v>
      </c>
      <c r="J109" s="43">
        <v>7</v>
      </c>
      <c r="K109" s="44" t="s">
        <v>53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118</v>
      </c>
      <c r="F110" s="43">
        <v>200</v>
      </c>
      <c r="G110" s="43">
        <v>4.6500000000000004</v>
      </c>
      <c r="H110" s="43">
        <v>6.84</v>
      </c>
      <c r="I110" s="43">
        <v>8.57</v>
      </c>
      <c r="J110" s="43">
        <v>115</v>
      </c>
      <c r="K110" s="44" t="s">
        <v>117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119</v>
      </c>
      <c r="F111" s="43">
        <v>90</v>
      </c>
      <c r="G111" s="43">
        <v>13.06</v>
      </c>
      <c r="H111" s="43">
        <v>31.6</v>
      </c>
      <c r="I111" s="43">
        <v>2.0499999999999998</v>
      </c>
      <c r="J111" s="43">
        <v>345</v>
      </c>
      <c r="K111" s="44" t="s">
        <v>120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8.76</v>
      </c>
      <c r="H112" s="43">
        <v>6.58</v>
      </c>
      <c r="I112" s="43">
        <v>39.57</v>
      </c>
      <c r="J112" s="43">
        <v>252</v>
      </c>
      <c r="K112" s="44" t="s">
        <v>89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0.25</v>
      </c>
      <c r="H113" s="43">
        <v>0.2</v>
      </c>
      <c r="I113" s="43">
        <v>24</v>
      </c>
      <c r="J113" s="43">
        <v>101</v>
      </c>
      <c r="K113" s="44" t="s">
        <v>61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20</v>
      </c>
      <c r="G114" s="43">
        <v>1.6</v>
      </c>
      <c r="H114" s="43">
        <v>0.8</v>
      </c>
      <c r="I114" s="43">
        <v>10.8</v>
      </c>
      <c r="J114" s="43">
        <v>58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32.5</v>
      </c>
      <c r="G115" s="43">
        <v>2.15</v>
      </c>
      <c r="H115" s="43">
        <v>0.36</v>
      </c>
      <c r="I115" s="43">
        <v>13.33</v>
      </c>
      <c r="J115" s="43">
        <v>65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752.5</v>
      </c>
      <c r="G118" s="19">
        <f t="shared" ref="G118:J118" si="56">SUM(G109:G117)</f>
        <v>30.9</v>
      </c>
      <c r="H118" s="19">
        <f t="shared" si="56"/>
        <v>46.44</v>
      </c>
      <c r="I118" s="19">
        <f t="shared" si="56"/>
        <v>99.47999999999999</v>
      </c>
      <c r="J118" s="19">
        <f t="shared" si="56"/>
        <v>943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1372.5</v>
      </c>
      <c r="G119" s="32">
        <f t="shared" ref="G119" si="58">G108+G118</f>
        <v>55.599999999999994</v>
      </c>
      <c r="H119" s="32">
        <f t="shared" ref="H119" si="59">H108+H118</f>
        <v>69.77</v>
      </c>
      <c r="I119" s="32">
        <f t="shared" ref="I119" si="60">I108+I118</f>
        <v>172.69</v>
      </c>
      <c r="J119" s="32">
        <f t="shared" ref="J119:L119" si="61">J108+J118</f>
        <v>1546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121</v>
      </c>
      <c r="F120" s="40">
        <v>160</v>
      </c>
      <c r="G120" s="40">
        <v>5.39</v>
      </c>
      <c r="H120" s="40">
        <v>9.27</v>
      </c>
      <c r="I120" s="40">
        <v>27.53</v>
      </c>
      <c r="J120" s="40">
        <v>216</v>
      </c>
      <c r="K120" s="41" t="s">
        <v>93</v>
      </c>
      <c r="L120" s="40"/>
    </row>
    <row r="121" spans="1:12" ht="15" x14ac:dyDescent="0.25">
      <c r="A121" s="14"/>
      <c r="B121" s="15"/>
      <c r="C121" s="11"/>
      <c r="D121" s="6" t="s">
        <v>90</v>
      </c>
      <c r="E121" s="42" t="s">
        <v>102</v>
      </c>
      <c r="F121" s="43">
        <v>40</v>
      </c>
      <c r="G121" s="43">
        <v>5.0999999999999996</v>
      </c>
      <c r="H121" s="43">
        <v>4.5999999999999996</v>
      </c>
      <c r="I121" s="43">
        <v>0.3</v>
      </c>
      <c r="J121" s="43">
        <v>63</v>
      </c>
      <c r="K121" s="44" t="s">
        <v>103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122</v>
      </c>
      <c r="F122" s="43">
        <v>200</v>
      </c>
      <c r="G122" s="43">
        <v>1.98</v>
      </c>
      <c r="H122" s="43">
        <v>0.23</v>
      </c>
      <c r="I122" s="43">
        <v>23.69</v>
      </c>
      <c r="J122" s="43">
        <v>105</v>
      </c>
      <c r="K122" s="44" t="s">
        <v>123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160</v>
      </c>
      <c r="G124" s="43">
        <v>2.4</v>
      </c>
      <c r="H124" s="43">
        <v>0.8</v>
      </c>
      <c r="I124" s="43">
        <v>33.6</v>
      </c>
      <c r="J124" s="43">
        <v>154</v>
      </c>
      <c r="K124" s="44"/>
      <c r="L124" s="43"/>
    </row>
    <row r="125" spans="1:12" ht="15" x14ac:dyDescent="0.25">
      <c r="A125" s="14"/>
      <c r="B125" s="15"/>
      <c r="C125" s="11"/>
      <c r="D125" s="6" t="s">
        <v>124</v>
      </c>
      <c r="E125" s="42" t="s">
        <v>125</v>
      </c>
      <c r="F125" s="43">
        <v>85</v>
      </c>
      <c r="G125" s="43">
        <v>5.19</v>
      </c>
      <c r="H125" s="43">
        <v>14.71</v>
      </c>
      <c r="I125" s="43">
        <v>37.74</v>
      </c>
      <c r="J125" s="43">
        <v>305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62">SUM(G120:G126)</f>
        <v>20.059999999999999</v>
      </c>
      <c r="H127" s="19">
        <f t="shared" si="62"/>
        <v>29.61</v>
      </c>
      <c r="I127" s="19">
        <f t="shared" si="62"/>
        <v>122.86000000000001</v>
      </c>
      <c r="J127" s="19">
        <f t="shared" si="62"/>
        <v>843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126</v>
      </c>
      <c r="F128" s="43">
        <v>60</v>
      </c>
      <c r="G128" s="43">
        <v>0.82</v>
      </c>
      <c r="H128" s="43">
        <v>0.14000000000000001</v>
      </c>
      <c r="I128" s="43">
        <v>11.97</v>
      </c>
      <c r="J128" s="43">
        <v>54</v>
      </c>
      <c r="K128" s="44" t="s">
        <v>127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128</v>
      </c>
      <c r="F129" s="43">
        <v>200</v>
      </c>
      <c r="G129" s="43">
        <v>5.19</v>
      </c>
      <c r="H129" s="43">
        <v>6.63</v>
      </c>
      <c r="I129" s="43">
        <v>20.91</v>
      </c>
      <c r="J129" s="43">
        <v>164</v>
      </c>
      <c r="K129" s="44" t="s">
        <v>129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130</v>
      </c>
      <c r="F130" s="43">
        <v>100</v>
      </c>
      <c r="G130" s="43">
        <v>14.33</v>
      </c>
      <c r="H130" s="43">
        <v>17.010000000000002</v>
      </c>
      <c r="I130" s="43">
        <v>14.55</v>
      </c>
      <c r="J130" s="43">
        <v>271</v>
      </c>
      <c r="K130" s="44">
        <v>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5.64</v>
      </c>
      <c r="H131" s="43">
        <v>4.95</v>
      </c>
      <c r="I131" s="43">
        <v>35.96</v>
      </c>
      <c r="J131" s="43">
        <v>211</v>
      </c>
      <c r="K131" s="44" t="s">
        <v>60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43">
        <v>0</v>
      </c>
      <c r="H132" s="43">
        <v>0</v>
      </c>
      <c r="I132" s="43">
        <v>22</v>
      </c>
      <c r="J132" s="43">
        <v>96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32.5</v>
      </c>
      <c r="G134" s="43">
        <v>2.15</v>
      </c>
      <c r="H134" s="43">
        <v>0.36</v>
      </c>
      <c r="I134" s="43">
        <v>13.33</v>
      </c>
      <c r="J134" s="43">
        <v>65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742.5</v>
      </c>
      <c r="G137" s="19">
        <f t="shared" ref="G137:J137" si="64">SUM(G128:G136)</f>
        <v>28.13</v>
      </c>
      <c r="H137" s="19">
        <f t="shared" si="64"/>
        <v>29.09</v>
      </c>
      <c r="I137" s="19">
        <f t="shared" si="64"/>
        <v>118.72000000000001</v>
      </c>
      <c r="J137" s="19">
        <f t="shared" si="64"/>
        <v>861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1387.5</v>
      </c>
      <c r="G138" s="32">
        <f t="shared" ref="G138" si="66">G127+G137</f>
        <v>48.19</v>
      </c>
      <c r="H138" s="32">
        <f t="shared" ref="H138" si="67">H127+H137</f>
        <v>58.7</v>
      </c>
      <c r="I138" s="32">
        <f t="shared" ref="I138" si="68">I127+I137</f>
        <v>241.58000000000004</v>
      </c>
      <c r="J138" s="32">
        <f t="shared" ref="J138:L138" si="69">J127+J137</f>
        <v>1704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131</v>
      </c>
      <c r="F139" s="40">
        <v>100</v>
      </c>
      <c r="G139" s="40">
        <v>16.22</v>
      </c>
      <c r="H139" s="40">
        <v>10.11</v>
      </c>
      <c r="I139" s="40">
        <v>13.61</v>
      </c>
      <c r="J139" s="40">
        <v>213</v>
      </c>
      <c r="K139" s="41" t="s">
        <v>132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71</v>
      </c>
      <c r="F140" s="43">
        <v>60</v>
      </c>
      <c r="G140" s="43">
        <v>0.43</v>
      </c>
      <c r="H140" s="43">
        <v>0.06</v>
      </c>
      <c r="I140" s="43">
        <v>1.1599999999999999</v>
      </c>
      <c r="J140" s="43">
        <v>7</v>
      </c>
      <c r="K140" s="44" t="s">
        <v>53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0.2</v>
      </c>
      <c r="H141" s="43">
        <v>0.05</v>
      </c>
      <c r="I141" s="43">
        <v>10.050000000000001</v>
      </c>
      <c r="J141" s="43">
        <v>41</v>
      </c>
      <c r="K141" s="44" t="s">
        <v>69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32.5</v>
      </c>
      <c r="G142" s="43">
        <v>2.15</v>
      </c>
      <c r="H142" s="43">
        <v>0.36</v>
      </c>
      <c r="I142" s="43">
        <v>13.33</v>
      </c>
      <c r="J142" s="43">
        <v>65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29</v>
      </c>
      <c r="E144" s="42" t="s">
        <v>66</v>
      </c>
      <c r="F144" s="43">
        <v>150</v>
      </c>
      <c r="G144" s="43">
        <v>4.18</v>
      </c>
      <c r="H144" s="43">
        <v>4.99</v>
      </c>
      <c r="I144" s="43">
        <v>29.2</v>
      </c>
      <c r="J144" s="43">
        <v>179</v>
      </c>
      <c r="K144" s="44" t="s">
        <v>67</v>
      </c>
      <c r="L144" s="43"/>
    </row>
    <row r="145" spans="1:12" ht="15" x14ac:dyDescent="0.25">
      <c r="A145" s="23"/>
      <c r="B145" s="15"/>
      <c r="C145" s="11"/>
      <c r="D145" s="6" t="s">
        <v>90</v>
      </c>
      <c r="E145" s="42" t="s">
        <v>70</v>
      </c>
      <c r="F145" s="43">
        <v>200</v>
      </c>
      <c r="G145" s="43">
        <v>0</v>
      </c>
      <c r="H145" s="43">
        <v>0</v>
      </c>
      <c r="I145" s="43">
        <v>22</v>
      </c>
      <c r="J145" s="43">
        <v>96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742.5</v>
      </c>
      <c r="G146" s="19">
        <f t="shared" ref="G146:J146" si="70">SUM(G139:G145)</f>
        <v>23.179999999999996</v>
      </c>
      <c r="H146" s="19">
        <f t="shared" si="70"/>
        <v>15.57</v>
      </c>
      <c r="I146" s="19">
        <f t="shared" si="70"/>
        <v>89.35</v>
      </c>
      <c r="J146" s="19">
        <f t="shared" si="70"/>
        <v>601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133</v>
      </c>
      <c r="F147" s="43">
        <v>65</v>
      </c>
      <c r="G147" s="43">
        <v>0.67</v>
      </c>
      <c r="H147" s="43">
        <v>5.12</v>
      </c>
      <c r="I147" s="43">
        <v>2.33</v>
      </c>
      <c r="J147" s="43">
        <v>60</v>
      </c>
      <c r="K147" s="44" t="s">
        <v>134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4.6100000000000003</v>
      </c>
      <c r="H148" s="43">
        <v>6.8</v>
      </c>
      <c r="I148" s="43">
        <v>11.12</v>
      </c>
      <c r="J148" s="43">
        <v>125</v>
      </c>
      <c r="K148" s="44" t="s">
        <v>136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137</v>
      </c>
      <c r="F149" s="43">
        <v>240</v>
      </c>
      <c r="G149" s="43">
        <v>17.71</v>
      </c>
      <c r="H149" s="43">
        <v>39.21</v>
      </c>
      <c r="I149" s="43">
        <v>48.52</v>
      </c>
      <c r="J149" s="43">
        <v>618</v>
      </c>
      <c r="K149" s="44" t="s">
        <v>138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0.3</v>
      </c>
      <c r="H151" s="43">
        <v>0.1</v>
      </c>
      <c r="I151" s="43">
        <v>19.170000000000002</v>
      </c>
      <c r="J151" s="43">
        <v>79</v>
      </c>
      <c r="K151" s="44" t="s">
        <v>79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20</v>
      </c>
      <c r="G152" s="43">
        <v>1.6</v>
      </c>
      <c r="H152" s="43">
        <v>0.8</v>
      </c>
      <c r="I152" s="43">
        <v>10.8</v>
      </c>
      <c r="J152" s="43">
        <v>58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32.5</v>
      </c>
      <c r="G153" s="43">
        <v>2.15</v>
      </c>
      <c r="H153" s="43">
        <v>0.36</v>
      </c>
      <c r="I153" s="43">
        <v>13.33</v>
      </c>
      <c r="J153" s="43">
        <v>65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757.5</v>
      </c>
      <c r="G156" s="19">
        <f t="shared" ref="G156:J156" si="72">SUM(G147:G155)</f>
        <v>27.040000000000003</v>
      </c>
      <c r="H156" s="19">
        <f t="shared" si="72"/>
        <v>52.39</v>
      </c>
      <c r="I156" s="19">
        <f t="shared" si="72"/>
        <v>105.27</v>
      </c>
      <c r="J156" s="19">
        <f t="shared" si="72"/>
        <v>1005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1500</v>
      </c>
      <c r="G157" s="32">
        <f t="shared" ref="G157" si="74">G146+G156</f>
        <v>50.22</v>
      </c>
      <c r="H157" s="32">
        <f t="shared" ref="H157" si="75">H146+H156</f>
        <v>67.960000000000008</v>
      </c>
      <c r="I157" s="32">
        <f t="shared" ref="I157" si="76">I146+I156</f>
        <v>194.62</v>
      </c>
      <c r="J157" s="32">
        <f t="shared" ref="J157:L157" si="77">J146+J156</f>
        <v>1606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180</v>
      </c>
      <c r="G158" s="40">
        <v>34.520000000000003</v>
      </c>
      <c r="H158" s="40">
        <v>6.2</v>
      </c>
      <c r="I158" s="40">
        <v>47.19</v>
      </c>
      <c r="J158" s="40">
        <v>388</v>
      </c>
      <c r="K158" s="41" t="s">
        <v>81</v>
      </c>
      <c r="L158" s="40"/>
    </row>
    <row r="159" spans="1:12" ht="15" x14ac:dyDescent="0.25">
      <c r="A159" s="23"/>
      <c r="B159" s="15"/>
      <c r="C159" s="11"/>
      <c r="D159" s="6" t="s">
        <v>90</v>
      </c>
      <c r="E159" s="42" t="s">
        <v>139</v>
      </c>
      <c r="F159" s="43">
        <v>125</v>
      </c>
      <c r="G159" s="43">
        <v>1.8</v>
      </c>
      <c r="H159" s="43">
        <v>3.5</v>
      </c>
      <c r="I159" s="43">
        <v>17.899999999999999</v>
      </c>
      <c r="J159" s="43">
        <v>102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0.2</v>
      </c>
      <c r="H160" s="43">
        <v>0.05</v>
      </c>
      <c r="I160" s="43">
        <v>10.050000000000001</v>
      </c>
      <c r="J160" s="43">
        <v>41</v>
      </c>
      <c r="K160" s="44" t="s">
        <v>69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20</v>
      </c>
      <c r="G161" s="43">
        <v>1.6</v>
      </c>
      <c r="H161" s="43">
        <v>0.8</v>
      </c>
      <c r="I161" s="43">
        <v>10.8</v>
      </c>
      <c r="J161" s="43">
        <v>58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38.120000000000005</v>
      </c>
      <c r="H165" s="19">
        <f t="shared" si="78"/>
        <v>10.55</v>
      </c>
      <c r="I165" s="19">
        <f t="shared" si="78"/>
        <v>85.94</v>
      </c>
      <c r="J165" s="19">
        <f t="shared" si="78"/>
        <v>589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62</v>
      </c>
      <c r="F166" s="43">
        <v>60</v>
      </c>
      <c r="G166" s="43">
        <v>0.78</v>
      </c>
      <c r="H166" s="43">
        <v>3.68</v>
      </c>
      <c r="I166" s="43">
        <v>2.25</v>
      </c>
      <c r="J166" s="43">
        <v>46</v>
      </c>
      <c r="K166" s="44" t="s">
        <v>63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140</v>
      </c>
      <c r="F167" s="43">
        <v>200</v>
      </c>
      <c r="G167" s="43">
        <v>4.79</v>
      </c>
      <c r="H167" s="43">
        <v>6.47</v>
      </c>
      <c r="I167" s="43">
        <v>12.21</v>
      </c>
      <c r="J167" s="43">
        <v>127</v>
      </c>
      <c r="K167" s="44" t="s">
        <v>141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142</v>
      </c>
      <c r="F168" s="43">
        <v>240</v>
      </c>
      <c r="G168" s="43">
        <v>21.18</v>
      </c>
      <c r="H168" s="43">
        <v>23.25</v>
      </c>
      <c r="I168" s="43">
        <v>39.090000000000003</v>
      </c>
      <c r="J168" s="43">
        <v>465</v>
      </c>
      <c r="K168" s="44" t="s">
        <v>143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113</v>
      </c>
      <c r="F170" s="43">
        <v>200</v>
      </c>
      <c r="G170" s="43">
        <v>0.68</v>
      </c>
      <c r="H170" s="43">
        <v>0.28000000000000003</v>
      </c>
      <c r="I170" s="43">
        <v>29.62</v>
      </c>
      <c r="J170" s="43">
        <v>137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32.5</v>
      </c>
      <c r="G172" s="43">
        <v>2.15</v>
      </c>
      <c r="H172" s="43">
        <v>0.36</v>
      </c>
      <c r="I172" s="43">
        <v>13.33</v>
      </c>
      <c r="J172" s="43">
        <v>65</v>
      </c>
      <c r="K172" s="44"/>
      <c r="L172" s="43"/>
    </row>
    <row r="173" spans="1:12" ht="15" x14ac:dyDescent="0.25">
      <c r="A173" s="23"/>
      <c r="B173" s="15"/>
      <c r="C173" s="11"/>
      <c r="D173" s="6" t="s">
        <v>45</v>
      </c>
      <c r="E173" s="42" t="s">
        <v>82</v>
      </c>
      <c r="F173" s="43">
        <v>40</v>
      </c>
      <c r="G173" s="43">
        <v>3.04</v>
      </c>
      <c r="H173" s="43">
        <v>7.2</v>
      </c>
      <c r="I173" s="43">
        <v>26.4</v>
      </c>
      <c r="J173" s="43">
        <v>184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772.5</v>
      </c>
      <c r="G175" s="19">
        <f t="shared" ref="G175:J175" si="80">SUM(G166:G174)</f>
        <v>32.619999999999997</v>
      </c>
      <c r="H175" s="19">
        <f t="shared" si="80"/>
        <v>41.24</v>
      </c>
      <c r="I175" s="19">
        <f t="shared" si="80"/>
        <v>122.9</v>
      </c>
      <c r="J175" s="19">
        <f t="shared" si="80"/>
        <v>1024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1297.5</v>
      </c>
      <c r="G176" s="32">
        <f t="shared" ref="G176" si="82">G165+G175</f>
        <v>70.740000000000009</v>
      </c>
      <c r="H176" s="32">
        <f t="shared" ref="H176" si="83">H165+H175</f>
        <v>51.790000000000006</v>
      </c>
      <c r="I176" s="32">
        <f t="shared" ref="I176" si="84">I165+I175</f>
        <v>208.84</v>
      </c>
      <c r="J176" s="32">
        <f t="shared" ref="J176:L176" si="85">J165+J175</f>
        <v>1613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144</v>
      </c>
      <c r="F177" s="40">
        <v>90</v>
      </c>
      <c r="G177" s="40">
        <v>15.7</v>
      </c>
      <c r="H177" s="40">
        <v>17.690000000000001</v>
      </c>
      <c r="I177" s="40">
        <v>14.85</v>
      </c>
      <c r="J177" s="40">
        <v>283</v>
      </c>
      <c r="K177" s="41" t="s">
        <v>145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 t="s">
        <v>47</v>
      </c>
      <c r="F178" s="43">
        <v>60</v>
      </c>
      <c r="G178" s="43">
        <v>1.17</v>
      </c>
      <c r="H178" s="43">
        <v>3.06</v>
      </c>
      <c r="I178" s="43">
        <v>6.3</v>
      </c>
      <c r="J178" s="43">
        <v>58</v>
      </c>
      <c r="K178" s="44" t="s">
        <v>57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146</v>
      </c>
      <c r="F179" s="43">
        <v>200</v>
      </c>
      <c r="G179" s="43">
        <v>0.11</v>
      </c>
      <c r="H179" s="43">
        <v>0.11</v>
      </c>
      <c r="I179" s="43">
        <v>22.74</v>
      </c>
      <c r="J179" s="43">
        <v>93</v>
      </c>
      <c r="K179" s="44" t="s">
        <v>147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32.5</v>
      </c>
      <c r="G180" s="43">
        <v>2.15</v>
      </c>
      <c r="H180" s="43">
        <v>0.36</v>
      </c>
      <c r="I180" s="43">
        <v>13.33</v>
      </c>
      <c r="J180" s="43">
        <v>65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83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</v>
      </c>
      <c r="K181" s="44"/>
      <c r="L181" s="43"/>
    </row>
    <row r="182" spans="1:12" ht="15" x14ac:dyDescent="0.25">
      <c r="A182" s="23"/>
      <c r="B182" s="15"/>
      <c r="C182" s="11"/>
      <c r="D182" s="6" t="s">
        <v>29</v>
      </c>
      <c r="E182" s="42" t="s">
        <v>76</v>
      </c>
      <c r="F182" s="43">
        <v>150</v>
      </c>
      <c r="G182" s="43">
        <v>3.87</v>
      </c>
      <c r="H182" s="43">
        <v>6.07</v>
      </c>
      <c r="I182" s="43">
        <v>39.96</v>
      </c>
      <c r="J182" s="43">
        <v>230</v>
      </c>
      <c r="K182" s="44" t="s">
        <v>77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662.5</v>
      </c>
      <c r="G184" s="19">
        <f t="shared" ref="G184:J184" si="86">SUM(G177:G183)</f>
        <v>23.519999999999996</v>
      </c>
      <c r="H184" s="19">
        <f t="shared" si="86"/>
        <v>27.81</v>
      </c>
      <c r="I184" s="19">
        <f t="shared" si="86"/>
        <v>109.91999999999999</v>
      </c>
      <c r="J184" s="19">
        <f t="shared" si="86"/>
        <v>790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0.43</v>
      </c>
      <c r="H185" s="43">
        <v>0.06</v>
      </c>
      <c r="I185" s="43">
        <v>1.1599999999999999</v>
      </c>
      <c r="J185" s="43">
        <v>7</v>
      </c>
      <c r="K185" s="44" t="s">
        <v>53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149</v>
      </c>
      <c r="F186" s="43">
        <v>200</v>
      </c>
      <c r="G186" s="43">
        <v>7.22</v>
      </c>
      <c r="H186" s="43">
        <v>6.78</v>
      </c>
      <c r="I186" s="43">
        <v>17.190000000000001</v>
      </c>
      <c r="J186" s="43">
        <v>159</v>
      </c>
      <c r="K186" s="44" t="s">
        <v>148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150</v>
      </c>
      <c r="F187" s="43">
        <v>205</v>
      </c>
      <c r="G187" s="43">
        <v>17.28</v>
      </c>
      <c r="H187" s="43">
        <v>44.18</v>
      </c>
      <c r="I187" s="43">
        <v>39.57</v>
      </c>
      <c r="J187" s="43">
        <v>626</v>
      </c>
      <c r="K187" s="44" t="s">
        <v>151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0.25</v>
      </c>
      <c r="H189" s="43">
        <v>0.2</v>
      </c>
      <c r="I189" s="43">
        <v>24</v>
      </c>
      <c r="J189" s="43">
        <v>101</v>
      </c>
      <c r="K189" s="44" t="s">
        <v>61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20</v>
      </c>
      <c r="G190" s="43">
        <v>1.6</v>
      </c>
      <c r="H190" s="43">
        <v>0.8</v>
      </c>
      <c r="I190" s="43">
        <v>10.8</v>
      </c>
      <c r="J190" s="43">
        <v>58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32.5</v>
      </c>
      <c r="G191" s="43">
        <v>2.15</v>
      </c>
      <c r="H191" s="43">
        <v>0.36</v>
      </c>
      <c r="I191" s="43">
        <v>13.33</v>
      </c>
      <c r="J191" s="43">
        <v>65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717.5</v>
      </c>
      <c r="G194" s="19">
        <f t="shared" ref="G194:J194" si="88">SUM(G185:G193)</f>
        <v>28.93</v>
      </c>
      <c r="H194" s="19">
        <f t="shared" si="88"/>
        <v>52.379999999999995</v>
      </c>
      <c r="I194" s="19">
        <f t="shared" si="88"/>
        <v>106.05</v>
      </c>
      <c r="J194" s="19">
        <f t="shared" si="88"/>
        <v>1016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1380</v>
      </c>
      <c r="G195" s="32">
        <f t="shared" ref="G195" si="90">G184+G194</f>
        <v>52.449999999999996</v>
      </c>
      <c r="H195" s="32">
        <f t="shared" ref="H195" si="91">H184+H194</f>
        <v>80.19</v>
      </c>
      <c r="I195" s="32">
        <f t="shared" ref="I195" si="92">I184+I194</f>
        <v>215.96999999999997</v>
      </c>
      <c r="J195" s="32">
        <f t="shared" ref="J195:L195" si="93">J184+J194</f>
        <v>1806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1394.3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54.686</v>
      </c>
      <c r="H196" s="34">
        <f t="shared" si="94"/>
        <v>64.047999999999973</v>
      </c>
      <c r="I196" s="34">
        <f t="shared" si="94"/>
        <v>201.62700000000001</v>
      </c>
      <c r="J196" s="34">
        <f t="shared" si="94"/>
        <v>1596.6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2023-10-16T07:05:57Z</dcterms:modified>
</cp:coreProperties>
</file>